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75" yWindow="390" windowWidth="19395" windowHeight="7125"/>
  </bookViews>
  <sheets>
    <sheet name="医療分" sheetId="1" r:id="rId1"/>
    <sheet name="後期支援金分" sheetId="4" r:id="rId2"/>
    <sheet name="介護納付金分" sheetId="5" r:id="rId3"/>
  </sheets>
  <calcPr calcId="145621"/>
</workbook>
</file>

<file path=xl/calcChain.xml><?xml version="1.0" encoding="utf-8"?>
<calcChain xmlns="http://schemas.openxmlformats.org/spreadsheetml/2006/main">
  <c r="C11" i="5" l="1"/>
  <c r="C12" i="5" s="1"/>
  <c r="C12" i="4"/>
  <c r="C13" i="4" s="1"/>
  <c r="E11" i="4"/>
  <c r="C12" i="1"/>
  <c r="C13" i="1" s="1"/>
  <c r="E11" i="1"/>
  <c r="E13" i="4" l="1"/>
  <c r="E12" i="4" s="1"/>
  <c r="E14" i="4" s="1"/>
  <c r="E13" i="1"/>
  <c r="E12" i="1" s="1"/>
  <c r="E14" i="1" s="1"/>
  <c r="C13" i="5"/>
</calcChain>
</file>

<file path=xl/sharedStrings.xml><?xml version="1.0" encoding="utf-8"?>
<sst xmlns="http://schemas.openxmlformats.org/spreadsheetml/2006/main" count="70" uniqueCount="27">
  <si>
    <t>被保険者数</t>
  </si>
  <si>
    <t>基準応能割率</t>
  </si>
  <si>
    <t>世　 帯　 数</t>
  </si>
  <si>
    <t>全被保険者分</t>
  </si>
  <si>
    <t>退職被保険者等分</t>
  </si>
  <si>
    <t>全被保険者分</t>
    <phoneticPr fontId="1"/>
  </si>
  <si>
    <t>(別　添)</t>
    <rPh sb="1" eb="2">
      <t>ベツ</t>
    </rPh>
    <rPh sb="3" eb="4">
      <t>テン</t>
    </rPh>
    <phoneticPr fontId="1"/>
  </si>
  <si>
    <t>全被保険者分に係る賦課限度額を超える世帯の基準総所得金額に占める退職被保険者等分の割合</t>
    <phoneticPr fontId="1"/>
  </si>
  <si>
    <t>都道府県から通知された基準応益割額及び基準応能割率</t>
    <rPh sb="0" eb="4">
      <t>トドウフケン</t>
    </rPh>
    <rPh sb="6" eb="8">
      <t>ツウチ</t>
    </rPh>
    <rPh sb="11" eb="13">
      <t>キジュン</t>
    </rPh>
    <rPh sb="13" eb="15">
      <t>オウエキ</t>
    </rPh>
    <rPh sb="15" eb="16">
      <t>ワリ</t>
    </rPh>
    <rPh sb="16" eb="17">
      <t>ガク</t>
    </rPh>
    <rPh sb="17" eb="18">
      <t>オヨ</t>
    </rPh>
    <rPh sb="19" eb="21">
      <t>キジュン</t>
    </rPh>
    <rPh sb="21" eb="23">
      <t>オウノウ</t>
    </rPh>
    <rPh sb="23" eb="24">
      <t>ワリ</t>
    </rPh>
    <rPh sb="24" eb="25">
      <t>リツ</t>
    </rPh>
    <phoneticPr fontId="1"/>
  </si>
  <si>
    <t>市町村の基準総所得金額（千円）（平成28年４月１日現在・賦課限度額控除前）</t>
    <rPh sb="0" eb="3">
      <t>シチョウソン</t>
    </rPh>
    <rPh sb="4" eb="6">
      <t>キジュン</t>
    </rPh>
    <rPh sb="6" eb="9">
      <t>ソウショトク</t>
    </rPh>
    <rPh sb="9" eb="11">
      <t>キンガク</t>
    </rPh>
    <rPh sb="12" eb="14">
      <t>センエン</t>
    </rPh>
    <rPh sb="16" eb="18">
      <t>ヘイセイ</t>
    </rPh>
    <rPh sb="20" eb="21">
      <t>ネン</t>
    </rPh>
    <rPh sb="22" eb="23">
      <t>ガツ</t>
    </rPh>
    <rPh sb="23" eb="25">
      <t>ツイタチ</t>
    </rPh>
    <rPh sb="25" eb="27">
      <t>ゲンザイ</t>
    </rPh>
    <rPh sb="28" eb="30">
      <t>フカ</t>
    </rPh>
    <rPh sb="30" eb="33">
      <t>ゲンドガク</t>
    </rPh>
    <rPh sb="33" eb="35">
      <t>コウジョ</t>
    </rPh>
    <rPh sb="35" eb="36">
      <t>マエ</t>
    </rPh>
    <phoneticPr fontId="1"/>
  </si>
  <si>
    <t>賦課限度額に相当する基準総所得金額（千円）</t>
    <phoneticPr fontId="1"/>
  </si>
  <si>
    <t>賦課限度額に相当する基準総所得金額を超える額（千円）</t>
    <phoneticPr fontId="1"/>
  </si>
  <si>
    <t>　黄色のセルに入力して下さい。</t>
    <rPh sb="1" eb="3">
      <t>キイロ</t>
    </rPh>
    <rPh sb="7" eb="9">
      <t>ニュウリョク</t>
    </rPh>
    <rPh sb="11" eb="12">
      <t>クダ</t>
    </rPh>
    <phoneticPr fontId="1"/>
  </si>
  <si>
    <t>（注２） 賦課限度額を超える世帯の基準総所得金額（擬制世帯主の基準総所得金額を除く。）　は、賦課限度額を超える所得を減額する前の基準総所得金額である。</t>
    <rPh sb="1" eb="2">
      <t>チュウ</t>
    </rPh>
    <rPh sb="5" eb="7">
      <t>フカ</t>
    </rPh>
    <rPh sb="7" eb="9">
      <t>ゲンド</t>
    </rPh>
    <rPh sb="9" eb="10">
      <t>ガク</t>
    </rPh>
    <rPh sb="11" eb="12">
      <t>コ</t>
    </rPh>
    <rPh sb="14" eb="16">
      <t>セタイ</t>
    </rPh>
    <rPh sb="17" eb="19">
      <t>キジュン</t>
    </rPh>
    <rPh sb="19" eb="22">
      <t>ソウショトク</t>
    </rPh>
    <rPh sb="22" eb="24">
      <t>キンガク</t>
    </rPh>
    <rPh sb="25" eb="27">
      <t>ギセイ</t>
    </rPh>
    <rPh sb="27" eb="30">
      <t>セタイヌシ</t>
    </rPh>
    <rPh sb="31" eb="33">
      <t>キジュン</t>
    </rPh>
    <rPh sb="33" eb="36">
      <t>ソウショトク</t>
    </rPh>
    <rPh sb="36" eb="38">
      <t>キンガク</t>
    </rPh>
    <rPh sb="39" eb="40">
      <t>ノゾ</t>
    </rPh>
    <rPh sb="46" eb="48">
      <t>フカ</t>
    </rPh>
    <rPh sb="48" eb="50">
      <t>ゲンド</t>
    </rPh>
    <rPh sb="50" eb="51">
      <t>ガク</t>
    </rPh>
    <rPh sb="52" eb="53">
      <t>コ</t>
    </rPh>
    <rPh sb="55" eb="57">
      <t>ショトク</t>
    </rPh>
    <rPh sb="58" eb="60">
      <t>ゲンガク</t>
    </rPh>
    <rPh sb="62" eb="63">
      <t>マエ</t>
    </rPh>
    <rPh sb="64" eb="66">
      <t>キジュン</t>
    </rPh>
    <rPh sb="66" eb="69">
      <t>ソウショトク</t>
    </rPh>
    <rPh sb="69" eb="71">
      <t>キンガク</t>
    </rPh>
    <phoneticPr fontId="1"/>
  </si>
  <si>
    <t>（注１） 基準総所得金額とは、地方税法第314条の２第１項に規定する総所得金額及び山林所得金額並びに同法附則第33条の２第５項に規定する上場株式等に係る配当所得の金額、同法附則第33条の３第５項に規定する土地等に係る事業所得等の金額、同法附則第34条第４項（第35条第５項）に規定する長期（短期）譲渡所得の金額、同法附則第35条の２第６項に規定する株式等に係る譲渡所得等の金額、同法附則第35条の４第４項に規定する先物取引に係る雑所得等の金額、租税条約の実施に伴う所得税法、法人税法及び地方税法の特例等に関する法律第３条の２の２第１０項に規定する条約適用利子等の額及び同条第１２項に規定する条約適用配当等の額の合計額から地方税法第314条の２第２項の規定による控除（基礎控除）を行った後の金額である。</t>
    <rPh sb="1" eb="2">
      <t>チュウ</t>
    </rPh>
    <phoneticPr fontId="1"/>
  </si>
  <si>
    <t>（注３） 基準総所得金額は、有所得者ごとに千円未満を切り捨てて集計する。</t>
    <rPh sb="1" eb="2">
      <t>チュウ</t>
    </rPh>
    <rPh sb="5" eb="7">
      <t>キジュン</t>
    </rPh>
    <rPh sb="7" eb="10">
      <t>ソウショトク</t>
    </rPh>
    <rPh sb="10" eb="12">
      <t>キンガク</t>
    </rPh>
    <rPh sb="14" eb="15">
      <t>ユウ</t>
    </rPh>
    <rPh sb="15" eb="18">
      <t>ショトクシャ</t>
    </rPh>
    <rPh sb="21" eb="23">
      <t>センエン</t>
    </rPh>
    <rPh sb="23" eb="25">
      <t>ミマン</t>
    </rPh>
    <rPh sb="26" eb="27">
      <t>キ</t>
    </rPh>
    <rPh sb="28" eb="29">
      <t>ス</t>
    </rPh>
    <rPh sb="31" eb="33">
      <t>シュウケイ</t>
    </rPh>
    <phoneticPr fontId="1"/>
  </si>
  <si>
    <t>賦課限度額（円）</t>
    <rPh sb="6" eb="7">
      <t>エン</t>
    </rPh>
    <phoneticPr fontId="1"/>
  </si>
  <si>
    <t>基準応益割額（円）</t>
    <rPh sb="7" eb="8">
      <t>エン</t>
    </rPh>
    <phoneticPr fontId="1"/>
  </si>
  <si>
    <t>賦課限度額を超える世帯の世帯数及び当該世帯の被保険者数（全被保険者分）</t>
    <phoneticPr fontId="1"/>
  </si>
  <si>
    <t>賦課限度額を超える世帯の世帯数及び当該世帯の介護保険第２号被保険者数</t>
    <rPh sb="0" eb="2">
      <t>フカ</t>
    </rPh>
    <rPh sb="22" eb="24">
      <t>カイゴ</t>
    </rPh>
    <rPh sb="24" eb="26">
      <t>ホケン</t>
    </rPh>
    <phoneticPr fontId="1"/>
  </si>
  <si>
    <t>賦課限度額控除後基準総所得金額算定シート（介護納付金分）</t>
    <rPh sb="15" eb="17">
      <t>サンテイ</t>
    </rPh>
    <rPh sb="21" eb="23">
      <t>カイゴ</t>
    </rPh>
    <rPh sb="23" eb="26">
      <t>ノウフキン</t>
    </rPh>
    <rPh sb="26" eb="27">
      <t>ブン</t>
    </rPh>
    <phoneticPr fontId="1"/>
  </si>
  <si>
    <t>賦課限度額控除後基準総所得金額算定シート（医療分）</t>
    <rPh sb="15" eb="17">
      <t>サンテイ</t>
    </rPh>
    <rPh sb="21" eb="23">
      <t>イリョウ</t>
    </rPh>
    <rPh sb="23" eb="24">
      <t>ブン</t>
    </rPh>
    <phoneticPr fontId="1"/>
  </si>
  <si>
    <t>賦課限度額控除後基準総所得金額算定シート（後期支援金分）</t>
    <rPh sb="15" eb="17">
      <t>サンテイ</t>
    </rPh>
    <rPh sb="21" eb="23">
      <t>コウキ</t>
    </rPh>
    <rPh sb="23" eb="26">
      <t>シエンキン</t>
    </rPh>
    <rPh sb="26" eb="27">
      <t>ブン</t>
    </rPh>
    <phoneticPr fontId="1"/>
  </si>
  <si>
    <t>賦課限度額を超える世帯の基準総所得金額（千円）（賦課限度額控除前）</t>
    <phoneticPr fontId="1"/>
  </si>
  <si>
    <t>賦課限度額控除後基準総所得金額（千円）（医療分・混合按分後一般被保険者分）</t>
    <phoneticPr fontId="1"/>
  </si>
  <si>
    <t>賦課限度額控除後基準総所得金額（千円）（後期支援金分・混合按分後一般被保険者分）</t>
    <rPh sb="20" eb="22">
      <t>コウキ</t>
    </rPh>
    <rPh sb="22" eb="25">
      <t>シエンキン</t>
    </rPh>
    <phoneticPr fontId="1"/>
  </si>
  <si>
    <t>賦課限度額控除後基準総所得金額（介護保険第２号被保険者分）</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</si>
</sst>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0_);[Red]\(#,##0\)"/>
    <numFmt numFmtId="178" formatCode="0.000_);[Red]\(0.000\)"/>
  </numFmts>
  <fonts count="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21">
    <border>
      <left/>
      <right/>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diagonalUp="1">
      <left style="thin">
        <color indexed="64"/>
      </left>
      <right style="thick">
        <color indexed="64"/>
      </right>
      <top style="thin">
        <color indexed="64"/>
      </top>
      <bottom style="thin">
        <color indexed="64"/>
      </bottom>
      <diagonal style="thin">
        <color indexed="64"/>
      </diagonal>
    </border>
    <border>
      <left style="thick">
        <color indexed="64"/>
      </left>
      <right style="thin">
        <color indexed="64"/>
      </right>
      <top style="thin">
        <color indexed="64"/>
      </top>
      <bottom style="thick">
        <color indexed="64"/>
      </bottom>
      <diagonal/>
    </border>
    <border diagonalUp="1">
      <left style="thin">
        <color indexed="64"/>
      </left>
      <right style="thin">
        <color indexed="64"/>
      </right>
      <top style="thin">
        <color indexed="64"/>
      </top>
      <bottom style="thick">
        <color indexed="64"/>
      </bottom>
      <diagonal style="thin">
        <color indexed="64"/>
      </diagonal>
    </border>
    <border diagonalUp="1">
      <left style="thin">
        <color indexed="64"/>
      </left>
      <right style="thick">
        <color indexed="64"/>
      </right>
      <top style="thin">
        <color indexed="64"/>
      </top>
      <bottom style="thick">
        <color indexed="64"/>
      </bottom>
      <diagonal style="thin">
        <color indexed="64"/>
      </diagonal>
    </border>
    <border>
      <left style="thick">
        <color rgb="FFFF0000"/>
      </left>
      <right style="thick">
        <color rgb="FFFF0000"/>
      </right>
      <top style="thick">
        <color rgb="FFFF0000"/>
      </top>
      <bottom style="thick">
        <color rgb="FFFF0000"/>
      </bottom>
      <diagonal/>
    </border>
    <border diagonalUp="1">
      <left style="thin">
        <color indexed="64"/>
      </left>
      <right/>
      <top style="thin">
        <color indexed="64"/>
      </top>
      <bottom style="thick">
        <color indexed="64"/>
      </bottom>
      <diagonal style="thin">
        <color indexed="64"/>
      </diagonal>
    </border>
    <border>
      <left style="thin">
        <color indexed="64"/>
      </left>
      <right style="thick">
        <color indexed="64"/>
      </right>
      <top style="thin">
        <color indexed="64"/>
      </top>
      <bottom/>
      <diagonal/>
    </border>
    <border diagonalUp="1">
      <left/>
      <right style="thin">
        <color indexed="64"/>
      </right>
      <top style="thin">
        <color indexed="64"/>
      </top>
      <bottom style="thick">
        <color indexed="64"/>
      </bottom>
      <diagonal style="thin">
        <color indexed="64"/>
      </diagonal>
    </border>
    <border>
      <left style="thin">
        <color indexed="64"/>
      </left>
      <right style="thin">
        <color indexed="64"/>
      </right>
      <top style="thin">
        <color indexed="64"/>
      </top>
      <bottom/>
      <diagonal/>
    </border>
    <border>
      <left/>
      <right/>
      <top/>
      <bottom style="thick">
        <color indexed="64"/>
      </bottom>
      <diagonal/>
    </border>
  </borders>
  <cellStyleXfs count="1">
    <xf numFmtId="0" fontId="0" fillId="0" borderId="0">
      <alignment vertical="center"/>
    </xf>
  </cellStyleXfs>
  <cellXfs count="39">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justify" vertical="center" wrapText="1"/>
    </xf>
    <xf numFmtId="0" fontId="2" fillId="0" borderId="2" xfId="0" applyFont="1" applyBorder="1" applyAlignment="1">
      <alignment horizontal="center" vertical="center" wrapText="1"/>
    </xf>
    <xf numFmtId="0" fontId="2" fillId="0" borderId="4" xfId="0" applyFont="1" applyBorder="1" applyAlignment="1">
      <alignment horizontal="justify"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 xfId="0" applyFont="1" applyBorder="1" applyAlignment="1">
      <alignment horizontal="justify" vertical="center" wrapText="1"/>
    </xf>
    <xf numFmtId="0" fontId="2" fillId="0" borderId="8" xfId="0" applyFont="1" applyBorder="1" applyAlignment="1">
      <alignment horizontal="justify" vertical="center" wrapText="1"/>
    </xf>
    <xf numFmtId="0" fontId="2" fillId="0" borderId="9" xfId="0" applyFont="1" applyBorder="1" applyAlignment="1">
      <alignment horizontal="center"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8" xfId="0" applyFont="1" applyBorder="1" applyAlignment="1">
      <alignment horizontal="justify" vertical="center" wrapText="1"/>
    </xf>
    <xf numFmtId="0" fontId="3" fillId="0" borderId="20" xfId="0" applyFont="1" applyBorder="1" applyAlignment="1">
      <alignment horizontal="center" vertical="center"/>
    </xf>
    <xf numFmtId="0" fontId="3" fillId="0" borderId="0" xfId="0" applyFont="1" applyBorder="1" applyAlignment="1">
      <alignment horizontal="center" vertical="center"/>
    </xf>
    <xf numFmtId="0" fontId="3" fillId="0" borderId="20" xfId="0" applyFont="1" applyBorder="1" applyAlignment="1">
      <alignment horizontal="right" vertical="center"/>
    </xf>
    <xf numFmtId="177" fontId="2" fillId="0" borderId="2" xfId="0" applyNumberFormat="1" applyFont="1" applyBorder="1" applyAlignment="1">
      <alignment horizontal="right" vertical="center" wrapText="1"/>
    </xf>
    <xf numFmtId="177" fontId="2" fillId="2" borderId="9" xfId="0" applyNumberFormat="1" applyFont="1" applyFill="1" applyBorder="1" applyAlignment="1">
      <alignment horizontal="right" vertical="center" wrapText="1"/>
    </xf>
    <xf numFmtId="177" fontId="2" fillId="2" borderId="5" xfId="0" applyNumberFormat="1" applyFont="1" applyFill="1" applyBorder="1" applyAlignment="1">
      <alignment horizontal="right" vertical="center" wrapText="1"/>
    </xf>
    <xf numFmtId="177" fontId="2" fillId="0" borderId="7" xfId="0" applyNumberFormat="1" applyFont="1" applyBorder="1" applyAlignment="1">
      <alignment horizontal="right" vertical="center" wrapText="1"/>
    </xf>
    <xf numFmtId="177" fontId="2" fillId="0" borderId="5" xfId="0" applyNumberFormat="1" applyFont="1" applyBorder="1" applyAlignment="1">
      <alignment horizontal="right" vertical="center" wrapText="1"/>
    </xf>
    <xf numFmtId="177" fontId="2" fillId="0" borderId="13" xfId="0" applyNumberFormat="1" applyFont="1" applyBorder="1" applyAlignment="1">
      <alignment horizontal="right" vertical="center" wrapText="1"/>
    </xf>
    <xf numFmtId="176" fontId="2" fillId="0" borderId="3" xfId="0" applyNumberFormat="1" applyFont="1" applyBorder="1" applyAlignment="1">
      <alignment horizontal="right" vertical="center" wrapText="1"/>
    </xf>
    <xf numFmtId="178" fontId="2" fillId="2" borderId="10" xfId="0" applyNumberFormat="1" applyFont="1" applyFill="1" applyBorder="1" applyAlignment="1">
      <alignment horizontal="right" vertical="center" wrapText="1"/>
    </xf>
    <xf numFmtId="176" fontId="2" fillId="2" borderId="10" xfId="0" applyNumberFormat="1" applyFont="1" applyFill="1" applyBorder="1" applyAlignment="1">
      <alignment horizontal="right" vertical="center" wrapText="1"/>
    </xf>
    <xf numFmtId="176" fontId="2" fillId="2" borderId="6" xfId="0" applyNumberFormat="1" applyFont="1" applyFill="1" applyBorder="1" applyAlignment="1">
      <alignment horizontal="right" vertical="center" wrapText="1"/>
    </xf>
    <xf numFmtId="178" fontId="2" fillId="0" borderId="6" xfId="0" applyNumberFormat="1" applyFont="1" applyBorder="1" applyAlignment="1">
      <alignment horizontal="right" vertical="center" wrapText="1"/>
    </xf>
    <xf numFmtId="176" fontId="2" fillId="0" borderId="6" xfId="0" applyNumberFormat="1" applyFont="1" applyBorder="1" applyAlignment="1">
      <alignment horizontal="right" vertical="center" wrapText="1"/>
    </xf>
    <xf numFmtId="176" fontId="2" fillId="0" borderId="17" xfId="0" applyNumberFormat="1" applyFont="1" applyBorder="1" applyAlignment="1">
      <alignment horizontal="right" vertical="center" wrapText="1"/>
    </xf>
    <xf numFmtId="176" fontId="2" fillId="0" borderId="15" xfId="0" applyNumberFormat="1" applyFont="1" applyBorder="1" applyAlignment="1">
      <alignment horizontal="right" vertical="center" wrapText="1"/>
    </xf>
    <xf numFmtId="177" fontId="2" fillId="0" borderId="19" xfId="0" applyNumberFormat="1" applyFont="1" applyBorder="1" applyAlignment="1">
      <alignment horizontal="right" vertical="center" wrapText="1"/>
    </xf>
    <xf numFmtId="0" fontId="2" fillId="0" borderId="11" xfId="0" applyFont="1" applyBorder="1" applyAlignment="1">
      <alignment horizontal="right" vertical="center" wrapText="1"/>
    </xf>
    <xf numFmtId="0" fontId="2" fillId="0" borderId="14" xfId="0" applyFont="1" applyBorder="1" applyAlignment="1">
      <alignment horizontal="right" vertical="center" wrapText="1"/>
    </xf>
    <xf numFmtId="0" fontId="2" fillId="0" borderId="0" xfId="0" applyFont="1" applyBorder="1" applyAlignment="1">
      <alignment horizontal="left" vertical="center"/>
    </xf>
    <xf numFmtId="0" fontId="3" fillId="0" borderId="0" xfId="0" applyFont="1" applyBorder="1" applyAlignment="1">
      <alignment horizontal="center" vertical="center"/>
    </xf>
    <xf numFmtId="0" fontId="2" fillId="0" borderId="0"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tabSelected="1" workbookViewId="0"/>
  </sheetViews>
  <sheetFormatPr defaultRowHeight="13.5" x14ac:dyDescent="0.15"/>
  <cols>
    <col min="1" max="1" width="43.75" style="1" customWidth="1"/>
    <col min="2" max="2" width="23.5" style="1" customWidth="1"/>
    <col min="3" max="3" width="15" style="2" customWidth="1"/>
    <col min="4" max="4" width="23.5" style="3" customWidth="1"/>
    <col min="5" max="6" width="15" style="2" customWidth="1"/>
    <col min="7" max="7" width="3" style="3" customWidth="1"/>
    <col min="8" max="16384" width="9" style="1"/>
  </cols>
  <sheetData>
    <row r="1" spans="1:5" x14ac:dyDescent="0.15">
      <c r="A1" s="1" t="s">
        <v>6</v>
      </c>
    </row>
    <row r="2" spans="1:5" ht="17.25" x14ac:dyDescent="0.15">
      <c r="A2" s="37" t="s">
        <v>21</v>
      </c>
      <c r="B2" s="37"/>
      <c r="C2" s="37"/>
      <c r="D2" s="37"/>
      <c r="E2" s="37"/>
    </row>
    <row r="3" spans="1:5" ht="13.5" customHeight="1" x14ac:dyDescent="0.15">
      <c r="A3" s="17"/>
      <c r="B3" s="17"/>
      <c r="C3" s="17"/>
      <c r="D3" s="17"/>
      <c r="E3" s="17"/>
    </row>
    <row r="4" spans="1:5" ht="13.5" customHeight="1" x14ac:dyDescent="0.15">
      <c r="A4" s="36" t="s">
        <v>12</v>
      </c>
      <c r="B4" s="17"/>
      <c r="C4" s="17"/>
      <c r="D4" s="17"/>
      <c r="E4" s="17"/>
    </row>
    <row r="5" spans="1:5" ht="13.5" customHeight="1" thickBot="1" x14ac:dyDescent="0.2">
      <c r="A5" s="16"/>
      <c r="B5" s="16"/>
      <c r="C5" s="18"/>
      <c r="D5" s="16"/>
      <c r="E5" s="18"/>
    </row>
    <row r="6" spans="1:5" ht="27" customHeight="1" thickTop="1" x14ac:dyDescent="0.15">
      <c r="A6" s="4"/>
      <c r="B6" s="5" t="s">
        <v>16</v>
      </c>
      <c r="C6" s="19">
        <v>540000</v>
      </c>
      <c r="D6" s="5"/>
      <c r="E6" s="25"/>
    </row>
    <row r="7" spans="1:5" ht="27" x14ac:dyDescent="0.15">
      <c r="A7" s="10" t="s">
        <v>9</v>
      </c>
      <c r="B7" s="11" t="s">
        <v>5</v>
      </c>
      <c r="C7" s="20"/>
      <c r="D7" s="7" t="s">
        <v>4</v>
      </c>
      <c r="E7" s="27"/>
    </row>
    <row r="8" spans="1:5" ht="27" customHeight="1" x14ac:dyDescent="0.15">
      <c r="A8" s="10" t="s">
        <v>8</v>
      </c>
      <c r="B8" s="11" t="s">
        <v>17</v>
      </c>
      <c r="C8" s="20"/>
      <c r="D8" s="11" t="s">
        <v>1</v>
      </c>
      <c r="E8" s="26"/>
    </row>
    <row r="9" spans="1:5" ht="27" x14ac:dyDescent="0.15">
      <c r="A9" s="6" t="s">
        <v>18</v>
      </c>
      <c r="B9" s="7" t="s">
        <v>2</v>
      </c>
      <c r="C9" s="21"/>
      <c r="D9" s="7" t="s">
        <v>0</v>
      </c>
      <c r="E9" s="28"/>
    </row>
    <row r="10" spans="1:5" ht="27" customHeight="1" x14ac:dyDescent="0.15">
      <c r="A10" s="6" t="s">
        <v>23</v>
      </c>
      <c r="B10" s="7" t="s">
        <v>3</v>
      </c>
      <c r="C10" s="21"/>
      <c r="D10" s="7" t="s">
        <v>4</v>
      </c>
      <c r="E10" s="28"/>
    </row>
    <row r="11" spans="1:5" ht="27" x14ac:dyDescent="0.15">
      <c r="A11" s="6" t="s">
        <v>7</v>
      </c>
      <c r="B11" s="8"/>
      <c r="C11" s="22"/>
      <c r="D11" s="8"/>
      <c r="E11" s="29" t="e">
        <f>ROUND(E10/C10,3)</f>
        <v>#DIV/0!</v>
      </c>
    </row>
    <row r="12" spans="1:5" ht="27" customHeight="1" x14ac:dyDescent="0.15">
      <c r="A12" s="6" t="s">
        <v>10</v>
      </c>
      <c r="B12" s="7" t="s">
        <v>3</v>
      </c>
      <c r="C12" s="23" t="e">
        <f>ROUNDDOWN((C6*C9-ROUNDDOWN(E9*C8,0))/E8/1000,0)</f>
        <v>#DIV/0!</v>
      </c>
      <c r="D12" s="7" t="s">
        <v>4</v>
      </c>
      <c r="E12" s="30" t="e">
        <f>E7-E13</f>
        <v>#DIV/0!</v>
      </c>
    </row>
    <row r="13" spans="1:5" ht="27" customHeight="1" thickBot="1" x14ac:dyDescent="0.2">
      <c r="A13" s="6" t="s">
        <v>11</v>
      </c>
      <c r="B13" s="7" t="s">
        <v>3</v>
      </c>
      <c r="C13" s="23" t="e">
        <f>C10-C12</f>
        <v>#DIV/0!</v>
      </c>
      <c r="D13" s="7" t="s">
        <v>4</v>
      </c>
      <c r="E13" s="31" t="e">
        <f>ROUND(C13*E11,0)</f>
        <v>#DIV/0!</v>
      </c>
    </row>
    <row r="14" spans="1:5" ht="28.5" thickTop="1" thickBot="1" x14ac:dyDescent="0.2">
      <c r="A14" s="12" t="s">
        <v>24</v>
      </c>
      <c r="B14" s="13"/>
      <c r="C14" s="24"/>
      <c r="D14" s="14"/>
      <c r="E14" s="32" t="e">
        <f>C7-E12-C13</f>
        <v>#DIV/0!</v>
      </c>
    </row>
    <row r="15" spans="1:5" ht="14.25" thickTop="1" x14ac:dyDescent="0.15"/>
    <row r="16" spans="1:5" ht="84.75" customHeight="1" x14ac:dyDescent="0.15">
      <c r="A16" s="38" t="s">
        <v>14</v>
      </c>
      <c r="B16" s="38"/>
      <c r="C16" s="38"/>
      <c r="D16" s="38"/>
      <c r="E16" s="38"/>
    </row>
    <row r="17" spans="1:5" ht="27" customHeight="1" x14ac:dyDescent="0.15">
      <c r="A17" s="38" t="s">
        <v>13</v>
      </c>
      <c r="B17" s="38"/>
      <c r="C17" s="38"/>
      <c r="D17" s="38"/>
      <c r="E17" s="38"/>
    </row>
    <row r="18" spans="1:5" ht="13.5" customHeight="1" x14ac:dyDescent="0.15">
      <c r="A18" s="38" t="s">
        <v>15</v>
      </c>
      <c r="B18" s="38"/>
      <c r="C18" s="38"/>
      <c r="D18" s="38"/>
      <c r="E18" s="38"/>
    </row>
  </sheetData>
  <mergeCells count="4">
    <mergeCell ref="A2:E2"/>
    <mergeCell ref="A16:E16"/>
    <mergeCell ref="A17:E17"/>
    <mergeCell ref="A18:E18"/>
  </mergeCells>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8"/>
  <sheetViews>
    <sheetView workbookViewId="0"/>
  </sheetViews>
  <sheetFormatPr defaultRowHeight="13.5" x14ac:dyDescent="0.15"/>
  <cols>
    <col min="1" max="1" width="43.75" style="1" customWidth="1"/>
    <col min="2" max="2" width="23.5" style="1" customWidth="1"/>
    <col min="3" max="3" width="15" style="2" customWidth="1"/>
    <col min="4" max="4" width="23.5" style="3" customWidth="1"/>
    <col min="5" max="6" width="15" style="2" customWidth="1"/>
    <col min="7" max="7" width="3" style="3" customWidth="1"/>
    <col min="8" max="16384" width="9" style="1"/>
  </cols>
  <sheetData>
    <row r="2" spans="1:5" ht="17.25" x14ac:dyDescent="0.15">
      <c r="A2" s="37" t="s">
        <v>22</v>
      </c>
      <c r="B2" s="37"/>
      <c r="C2" s="37"/>
      <c r="D2" s="37"/>
      <c r="E2" s="37"/>
    </row>
    <row r="3" spans="1:5" ht="13.5" customHeight="1" x14ac:dyDescent="0.15">
      <c r="A3" s="17"/>
      <c r="B3" s="17"/>
      <c r="C3" s="17"/>
      <c r="D3" s="17"/>
      <c r="E3" s="17"/>
    </row>
    <row r="4" spans="1:5" ht="13.5" customHeight="1" x14ac:dyDescent="0.15">
      <c r="A4" s="36" t="s">
        <v>12</v>
      </c>
      <c r="B4" s="17"/>
      <c r="C4" s="17"/>
      <c r="D4" s="17"/>
      <c r="E4" s="17"/>
    </row>
    <row r="5" spans="1:5" ht="13.5" customHeight="1" thickBot="1" x14ac:dyDescent="0.2">
      <c r="A5" s="16"/>
      <c r="B5" s="16"/>
      <c r="C5" s="18"/>
      <c r="D5" s="16"/>
      <c r="E5" s="18"/>
    </row>
    <row r="6" spans="1:5" ht="27" customHeight="1" thickTop="1" x14ac:dyDescent="0.15">
      <c r="A6" s="4"/>
      <c r="B6" s="5" t="s">
        <v>16</v>
      </c>
      <c r="C6" s="19">
        <v>190000</v>
      </c>
      <c r="D6" s="5"/>
      <c r="E6" s="25"/>
    </row>
    <row r="7" spans="1:5" ht="27" x14ac:dyDescent="0.15">
      <c r="A7" s="10" t="s">
        <v>9</v>
      </c>
      <c r="B7" s="11" t="s">
        <v>5</v>
      </c>
      <c r="C7" s="20"/>
      <c r="D7" s="7" t="s">
        <v>4</v>
      </c>
      <c r="E7" s="27"/>
    </row>
    <row r="8" spans="1:5" ht="27" customHeight="1" x14ac:dyDescent="0.15">
      <c r="A8" s="10" t="s">
        <v>8</v>
      </c>
      <c r="B8" s="11" t="s">
        <v>17</v>
      </c>
      <c r="C8" s="20"/>
      <c r="D8" s="11" t="s">
        <v>1</v>
      </c>
      <c r="E8" s="26"/>
    </row>
    <row r="9" spans="1:5" ht="27" x14ac:dyDescent="0.15">
      <c r="A9" s="6" t="s">
        <v>18</v>
      </c>
      <c r="B9" s="7" t="s">
        <v>2</v>
      </c>
      <c r="C9" s="21"/>
      <c r="D9" s="7" t="s">
        <v>0</v>
      </c>
      <c r="E9" s="28"/>
    </row>
    <row r="10" spans="1:5" ht="27" customHeight="1" x14ac:dyDescent="0.15">
      <c r="A10" s="6" t="s">
        <v>23</v>
      </c>
      <c r="B10" s="7" t="s">
        <v>3</v>
      </c>
      <c r="C10" s="21"/>
      <c r="D10" s="7" t="s">
        <v>4</v>
      </c>
      <c r="E10" s="28"/>
    </row>
    <row r="11" spans="1:5" ht="27" x14ac:dyDescent="0.15">
      <c r="A11" s="6" t="s">
        <v>7</v>
      </c>
      <c r="B11" s="8"/>
      <c r="C11" s="22"/>
      <c r="D11" s="8"/>
      <c r="E11" s="29" t="e">
        <f>ROUND(E10/C10,3)</f>
        <v>#DIV/0!</v>
      </c>
    </row>
    <row r="12" spans="1:5" ht="27" customHeight="1" x14ac:dyDescent="0.15">
      <c r="A12" s="6" t="s">
        <v>10</v>
      </c>
      <c r="B12" s="7" t="s">
        <v>3</v>
      </c>
      <c r="C12" s="23" t="e">
        <f>ROUNDDOWN((C6*C9-ROUNDDOWN(E9*C8,0))/E8/1000,0)</f>
        <v>#DIV/0!</v>
      </c>
      <c r="D12" s="7" t="s">
        <v>4</v>
      </c>
      <c r="E12" s="30" t="e">
        <f>E7-E13</f>
        <v>#DIV/0!</v>
      </c>
    </row>
    <row r="13" spans="1:5" ht="27" customHeight="1" thickBot="1" x14ac:dyDescent="0.2">
      <c r="A13" s="6" t="s">
        <v>11</v>
      </c>
      <c r="B13" s="7" t="s">
        <v>3</v>
      </c>
      <c r="C13" s="23" t="e">
        <f>C10-C12</f>
        <v>#DIV/0!</v>
      </c>
      <c r="D13" s="7" t="s">
        <v>4</v>
      </c>
      <c r="E13" s="31" t="e">
        <f>ROUND(C13*E11,0)</f>
        <v>#DIV/0!</v>
      </c>
    </row>
    <row r="14" spans="1:5" ht="28.5" thickTop="1" thickBot="1" x14ac:dyDescent="0.2">
      <c r="A14" s="12" t="s">
        <v>25</v>
      </c>
      <c r="B14" s="13"/>
      <c r="C14" s="24"/>
      <c r="D14" s="14"/>
      <c r="E14" s="32" t="e">
        <f>C7-E12-C13</f>
        <v>#DIV/0!</v>
      </c>
    </row>
    <row r="15" spans="1:5" ht="14.25" thickTop="1" x14ac:dyDescent="0.15"/>
    <row r="16" spans="1:5" ht="84.75" customHeight="1" x14ac:dyDescent="0.15">
      <c r="A16" s="38" t="s">
        <v>14</v>
      </c>
      <c r="B16" s="38"/>
      <c r="C16" s="38"/>
      <c r="D16" s="38"/>
      <c r="E16" s="38"/>
    </row>
    <row r="17" spans="1:5" ht="27" customHeight="1" x14ac:dyDescent="0.15">
      <c r="A17" s="38" t="s">
        <v>13</v>
      </c>
      <c r="B17" s="38"/>
      <c r="C17" s="38"/>
      <c r="D17" s="38"/>
      <c r="E17" s="38"/>
    </row>
    <row r="18" spans="1:5" ht="13.5" customHeight="1" x14ac:dyDescent="0.15">
      <c r="A18" s="38" t="s">
        <v>15</v>
      </c>
      <c r="B18" s="38"/>
      <c r="C18" s="38"/>
      <c r="D18" s="38"/>
      <c r="E18" s="38"/>
    </row>
  </sheetData>
  <mergeCells count="4">
    <mergeCell ref="A2:E2"/>
    <mergeCell ref="A16:E16"/>
    <mergeCell ref="A17:E17"/>
    <mergeCell ref="A18:E18"/>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7"/>
  <sheetViews>
    <sheetView workbookViewId="0"/>
  </sheetViews>
  <sheetFormatPr defaultRowHeight="13.5" x14ac:dyDescent="0.15"/>
  <cols>
    <col min="1" max="1" width="43.75" style="1" customWidth="1"/>
    <col min="2" max="2" width="23.5" style="1" customWidth="1"/>
    <col min="3" max="3" width="15" style="2" customWidth="1"/>
    <col min="4" max="4" width="23.5" style="3" customWidth="1"/>
    <col min="5" max="6" width="15" style="2" customWidth="1"/>
    <col min="7" max="7" width="3" style="3" customWidth="1"/>
    <col min="8" max="16384" width="9" style="1"/>
  </cols>
  <sheetData>
    <row r="2" spans="1:5" ht="17.25" x14ac:dyDescent="0.15">
      <c r="A2" s="37" t="s">
        <v>20</v>
      </c>
      <c r="B2" s="37"/>
      <c r="C2" s="37"/>
      <c r="D2" s="37"/>
      <c r="E2" s="37"/>
    </row>
    <row r="3" spans="1:5" ht="13.5" customHeight="1" x14ac:dyDescent="0.15">
      <c r="A3" s="17"/>
      <c r="B3" s="17"/>
      <c r="C3" s="17"/>
      <c r="D3" s="17"/>
      <c r="E3" s="17"/>
    </row>
    <row r="4" spans="1:5" ht="13.5" customHeight="1" x14ac:dyDescent="0.15">
      <c r="A4" s="36" t="s">
        <v>12</v>
      </c>
      <c r="B4" s="17"/>
      <c r="C4" s="17"/>
      <c r="D4" s="17"/>
      <c r="E4" s="17"/>
    </row>
    <row r="5" spans="1:5" ht="13.5" customHeight="1" thickBot="1" x14ac:dyDescent="0.2">
      <c r="A5" s="16"/>
      <c r="B5" s="16"/>
      <c r="C5" s="18"/>
      <c r="D5" s="16"/>
      <c r="E5" s="18"/>
    </row>
    <row r="6" spans="1:5" ht="27" customHeight="1" thickTop="1" x14ac:dyDescent="0.15">
      <c r="A6" s="4"/>
      <c r="B6" s="5" t="s">
        <v>16</v>
      </c>
      <c r="C6" s="19">
        <v>160000</v>
      </c>
      <c r="D6" s="5"/>
      <c r="E6" s="25"/>
    </row>
    <row r="7" spans="1:5" ht="27" x14ac:dyDescent="0.15">
      <c r="A7" s="10" t="s">
        <v>9</v>
      </c>
      <c r="B7" s="9"/>
      <c r="C7" s="21"/>
      <c r="D7" s="9"/>
      <c r="E7" s="34"/>
    </row>
    <row r="8" spans="1:5" ht="27" customHeight="1" x14ac:dyDescent="0.15">
      <c r="A8" s="10" t="s">
        <v>8</v>
      </c>
      <c r="B8" s="11" t="s">
        <v>17</v>
      </c>
      <c r="C8" s="20"/>
      <c r="D8" s="11" t="s">
        <v>1</v>
      </c>
      <c r="E8" s="26"/>
    </row>
    <row r="9" spans="1:5" ht="27" x14ac:dyDescent="0.15">
      <c r="A9" s="6" t="s">
        <v>19</v>
      </c>
      <c r="B9" s="11" t="s">
        <v>2</v>
      </c>
      <c r="C9" s="20"/>
      <c r="D9" s="11" t="s">
        <v>0</v>
      </c>
      <c r="E9" s="27"/>
    </row>
    <row r="10" spans="1:5" ht="27" customHeight="1" x14ac:dyDescent="0.15">
      <c r="A10" s="6" t="s">
        <v>23</v>
      </c>
      <c r="B10" s="9"/>
      <c r="C10" s="21"/>
      <c r="D10" s="9"/>
      <c r="E10" s="34"/>
    </row>
    <row r="11" spans="1:5" ht="27" customHeight="1" x14ac:dyDescent="0.15">
      <c r="A11" s="6" t="s">
        <v>10</v>
      </c>
      <c r="B11" s="9"/>
      <c r="C11" s="23" t="e">
        <f>ROUNDDOWN((C6*C9-ROUNDDOWN(E9*C8,0))/E8/1000,0)</f>
        <v>#DIV/0!</v>
      </c>
      <c r="D11" s="9"/>
      <c r="E11" s="34"/>
    </row>
    <row r="12" spans="1:5" ht="27" customHeight="1" thickBot="1" x14ac:dyDescent="0.2">
      <c r="A12" s="6" t="s">
        <v>11</v>
      </c>
      <c r="B12" s="9"/>
      <c r="C12" s="33" t="e">
        <f>C10-C11</f>
        <v>#DIV/0!</v>
      </c>
      <c r="D12" s="9"/>
      <c r="E12" s="34"/>
    </row>
    <row r="13" spans="1:5" ht="28.5" thickTop="1" thickBot="1" x14ac:dyDescent="0.2">
      <c r="A13" s="12" t="s">
        <v>26</v>
      </c>
      <c r="B13" s="14"/>
      <c r="C13" s="32" t="e">
        <f>C7-C12</f>
        <v>#DIV/0!</v>
      </c>
      <c r="D13" s="15"/>
      <c r="E13" s="35"/>
    </row>
    <row r="14" spans="1:5" ht="14.25" thickTop="1" x14ac:dyDescent="0.15"/>
    <row r="15" spans="1:5" ht="84.75" customHeight="1" x14ac:dyDescent="0.15">
      <c r="A15" s="38" t="s">
        <v>14</v>
      </c>
      <c r="B15" s="38"/>
      <c r="C15" s="38"/>
      <c r="D15" s="38"/>
      <c r="E15" s="38"/>
    </row>
    <row r="16" spans="1:5" ht="27" customHeight="1" x14ac:dyDescent="0.15">
      <c r="A16" s="38" t="s">
        <v>13</v>
      </c>
      <c r="B16" s="38"/>
      <c r="C16" s="38"/>
      <c r="D16" s="38"/>
      <c r="E16" s="38"/>
    </row>
    <row r="17" spans="1:5" ht="13.5" customHeight="1" x14ac:dyDescent="0.15">
      <c r="A17" s="38" t="s">
        <v>15</v>
      </c>
      <c r="B17" s="38"/>
      <c r="C17" s="38"/>
      <c r="D17" s="38"/>
      <c r="E17" s="38"/>
    </row>
  </sheetData>
  <mergeCells count="4">
    <mergeCell ref="A2:E2"/>
    <mergeCell ref="A15:E15"/>
    <mergeCell ref="A16:E16"/>
    <mergeCell ref="A17:E17"/>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医療分</vt:lpstr>
      <vt:lpstr>後期支援金分</vt:lpstr>
      <vt:lpstr>介護納付金分</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dcterms:created xsi:type="dcterms:W3CDTF">2016-06-16T08:21:45Z</dcterms:created>
  <dcterms:modified xsi:type="dcterms:W3CDTF">2016-07-07T08:55:12Z</dcterms:modified>
</cp:coreProperties>
</file>